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<sst xmlns="http://schemas.openxmlformats.org/spreadsheetml/2006/main" count="42" uniqueCount="10">
  <si>
    <t>Enter_group_one_data_here</t>
  </si>
  <si>
    <t>a</t>
  </si>
  <si>
    <t>b</t>
  </si>
  <si>
    <t>Enter_group_two_data_here</t>
  </si>
  <si>
    <t>Chi-Square Test P-Value</t>
  </si>
  <si>
    <t>Group One</t>
  </si>
  <si>
    <t>Group Two</t>
  </si>
  <si>
    <t xml:space="preserve">Frequency of </t>
  </si>
  <si>
    <t xml:space="preserve">Total </t>
  </si>
  <si>
    <t>Proportion of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</si>
</sst>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 topLeftCell="A1">
      <selection activeCell="L39" sqref="L39"/>
    </sheetView>
  </sheetViews>
  <sheetFormatPr defaultColWidth="9.140625" defaultRowHeight="12.75" zeroHeight="1"/>
  <cols>
    <col min="1" max="1" width="33.28125" style="0" bestFit="1" customWidth="1"/>
    <col min="2" max="2" width="33.140625" style="0" bestFit="1" customWidth="1"/>
    <col min="5" max="5" width="28.421875" style="0" bestFit="1" customWidth="1"/>
    <col min="6" max="6" width="8.421875" style="0" bestFit="1" customWidth="1"/>
    <col min="7" max="7" width="9.00390625" style="0" bestFit="1" customWidth="1"/>
    <col min="9" max="9" width="16.421875" style="0" bestFit="1" customWidth="1"/>
    <col min="10" max="10" width="8.421875" style="0" bestFit="1" customWidth="1"/>
    <col min="15" max="16384" width="0" style="0" hidden="1" customWidth="1"/>
  </cols>
  <sheetData>
    <row r="1" spans="1:2" ht="15.75">
      <c r="A1" s="1" t="s">
        <v>0</v>
      </c>
      <c r="B1" s="1" t="s">
        <v>3</v>
      </c>
    </row>
    <row r="2" spans="1:12" ht="12.75">
      <c r="A2" t="s">
        <v>1</v>
      </c>
      <c r="B2" t="s">
        <v>1</v>
      </c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t="s">
        <v>2</v>
      </c>
      <c r="B3" t="s">
        <v>1</v>
      </c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t="s">
        <v>2</v>
      </c>
      <c r="B4" t="s">
        <v>1</v>
      </c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t="s">
        <v>2</v>
      </c>
      <c r="B5" t="s">
        <v>1</v>
      </c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t="s">
        <v>1</v>
      </c>
      <c r="B6" t="s">
        <v>1</v>
      </c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t="s">
        <v>1</v>
      </c>
      <c r="B7" t="s">
        <v>1</v>
      </c>
      <c r="D7" s="4"/>
      <c r="E7" s="4"/>
      <c r="F7" s="4"/>
      <c r="G7" s="4"/>
      <c r="H7" s="4"/>
      <c r="I7" s="4"/>
      <c r="J7" s="4"/>
      <c r="K7" s="4"/>
      <c r="L7" s="4"/>
    </row>
    <row r="8" spans="1:12" ht="13.5" thickBot="1">
      <c r="A8" t="s">
        <v>1</v>
      </c>
      <c r="B8" t="s">
        <v>1</v>
      </c>
      <c r="D8" s="4"/>
      <c r="E8" s="4"/>
      <c r="F8" s="4"/>
      <c r="G8" s="4"/>
      <c r="H8" s="4"/>
      <c r="I8" s="4"/>
      <c r="J8" s="4"/>
      <c r="K8" s="4"/>
      <c r="L8" s="4"/>
    </row>
    <row r="9" spans="1:12" ht="13.5" thickTop="1">
      <c r="A9" t="s">
        <v>1</v>
      </c>
      <c r="B9" t="s">
        <v>1</v>
      </c>
      <c r="D9" s="10"/>
      <c r="E9" s="11"/>
      <c r="F9" s="11"/>
      <c r="G9" s="11"/>
      <c r="H9" s="11"/>
      <c r="I9" s="11"/>
      <c r="J9" s="11"/>
      <c r="K9" s="11"/>
      <c r="L9" s="12"/>
    </row>
    <row r="10" spans="1:12" ht="15.75">
      <c r="A10" t="s">
        <v>1</v>
      </c>
      <c r="B10" t="s">
        <v>1</v>
      </c>
      <c r="D10" s="5"/>
      <c r="E10" s="13" t="s">
        <v>5</v>
      </c>
      <c r="F10" s="2"/>
      <c r="G10" s="2"/>
      <c r="H10" s="2"/>
      <c r="I10" s="13" t="s">
        <v>6</v>
      </c>
      <c r="J10" s="2"/>
      <c r="K10" s="2"/>
      <c r="L10" s="6"/>
    </row>
    <row r="11" spans="1:12" ht="15.75">
      <c r="A11" t="s">
        <v>1</v>
      </c>
      <c r="B11" t="s">
        <v>1</v>
      </c>
      <c r="D11" s="5"/>
      <c r="E11" s="2"/>
      <c r="F11" s="2"/>
      <c r="G11" s="2"/>
      <c r="H11" s="2"/>
      <c r="I11" s="2"/>
      <c r="J11" s="2"/>
      <c r="K11" s="2"/>
      <c r="L11" s="6"/>
    </row>
    <row r="12" spans="1:16" ht="15.75">
      <c r="A12" t="s">
        <v>1</v>
      </c>
      <c r="B12" t="s">
        <v>1</v>
      </c>
      <c r="D12" s="5"/>
      <c r="E12" s="2" t="s">
        <v>7</v>
      </c>
      <c r="F12" s="2" t="str">
        <f>A2</f>
        <v>a</v>
      </c>
      <c r="G12" s="2">
        <f>COUNTIF(A2:A1000,A2)</f>
        <v>10</v>
      </c>
      <c r="H12" s="2"/>
      <c r="I12" s="2" t="s">
        <v>7</v>
      </c>
      <c r="J12" s="2" t="str">
        <f>A2</f>
        <v>a</v>
      </c>
      <c r="K12" s="2">
        <f>COUNTIF(B2:B1000,A2)</f>
        <v>16</v>
      </c>
      <c r="L12" s="6"/>
      <c r="O12">
        <f>G12</f>
        <v>10</v>
      </c>
      <c r="P12">
        <f>K12</f>
        <v>16</v>
      </c>
    </row>
    <row r="13" spans="1:16" ht="15.75">
      <c r="A13" t="s">
        <v>1</v>
      </c>
      <c r="B13" t="s">
        <v>2</v>
      </c>
      <c r="D13" s="5"/>
      <c r="E13" s="2" t="s">
        <v>8</v>
      </c>
      <c r="F13" s="2"/>
      <c r="G13" s="2">
        <f>COUNTA(A2:A1000)</f>
        <v>13</v>
      </c>
      <c r="H13" s="2"/>
      <c r="I13" s="2" t="s">
        <v>8</v>
      </c>
      <c r="J13" s="2"/>
      <c r="K13" s="2">
        <f>COUNTA(B2:B1000)</f>
        <v>18</v>
      </c>
      <c r="L13" s="6"/>
      <c r="O13">
        <f>G13-G12</f>
        <v>3</v>
      </c>
      <c r="P13">
        <f>K13-K12</f>
        <v>2</v>
      </c>
    </row>
    <row r="14" spans="1:12" ht="15.75">
      <c r="A14" t="s">
        <v>1</v>
      </c>
      <c r="B14" t="s">
        <v>2</v>
      </c>
      <c r="D14" s="5"/>
      <c r="E14" s="2" t="s">
        <v>9</v>
      </c>
      <c r="F14" s="2" t="str">
        <f>A2</f>
        <v>a</v>
      </c>
      <c r="G14" s="2">
        <f>ROUND(G12/G13,4)</f>
        <v>0.7692</v>
      </c>
      <c r="H14" s="2"/>
      <c r="I14" s="2" t="s">
        <v>9</v>
      </c>
      <c r="J14" s="2" t="str">
        <f>A2</f>
        <v>a</v>
      </c>
      <c r="K14" s="2">
        <f>ROUND(K12/K13,4)</f>
        <v>0.8889</v>
      </c>
      <c r="L14" s="6"/>
    </row>
    <row r="15" spans="2:16" ht="15.75">
      <c r="B15" t="s">
        <v>1</v>
      </c>
      <c r="D15" s="5"/>
      <c r="E15" s="2"/>
      <c r="F15" s="2"/>
      <c r="G15" s="2"/>
      <c r="H15" s="2"/>
      <c r="I15" s="2"/>
      <c r="J15" s="2"/>
      <c r="K15" s="2"/>
      <c r="L15" s="6"/>
      <c r="O15">
        <f>(O12+P12)*(O12+O13)/(G13+K13)</f>
        <v>10.903225806451612</v>
      </c>
      <c r="P15">
        <f>(O12+P12)*(P12+P13)/(G13+K13)</f>
        <v>15.096774193548388</v>
      </c>
    </row>
    <row r="16" spans="2:16" ht="16.5" thickBot="1">
      <c r="B16" t="s">
        <v>1</v>
      </c>
      <c r="D16" s="7"/>
      <c r="E16" s="8"/>
      <c r="F16" s="8"/>
      <c r="G16" s="8"/>
      <c r="H16" s="8"/>
      <c r="I16" s="8"/>
      <c r="J16" s="8"/>
      <c r="K16" s="8"/>
      <c r="L16" s="9"/>
      <c r="O16">
        <f>(O12+O13)*(O13+P13)/(G13+K13)</f>
        <v>2.096774193548387</v>
      </c>
      <c r="P16">
        <f>(P12+P13)*(P13+O13)/(G13+K13)</f>
        <v>2.903225806451613</v>
      </c>
    </row>
    <row r="17" spans="2:12" ht="16.5" thickTop="1">
      <c r="B17" t="s">
        <v>1</v>
      </c>
      <c r="D17" s="5"/>
      <c r="E17" s="2"/>
      <c r="F17" s="2"/>
      <c r="G17" s="2"/>
      <c r="H17" s="2"/>
      <c r="I17" s="2"/>
      <c r="J17" s="2"/>
      <c r="K17" s="2"/>
      <c r="L17" s="6"/>
    </row>
    <row r="18" spans="2:12" ht="15.75">
      <c r="B18" t="s">
        <v>1</v>
      </c>
      <c r="D18" s="5"/>
      <c r="E18" s="2"/>
      <c r="F18" s="2"/>
      <c r="G18" s="2"/>
      <c r="H18" s="2"/>
      <c r="I18" s="2"/>
      <c r="J18" s="2"/>
      <c r="K18" s="2"/>
      <c r="L18" s="6"/>
    </row>
    <row r="19" spans="2:12" ht="15.75">
      <c r="B19" t="s">
        <v>1</v>
      </c>
      <c r="D19" s="5"/>
      <c r="E19" s="2" t="s">
        <v>4</v>
      </c>
      <c r="F19" s="2"/>
      <c r="G19" s="14">
        <f>ROUND(CHITEST(O12:P13,O15:P16),4)</f>
        <v>0.3714</v>
      </c>
      <c r="H19" s="2"/>
      <c r="I19" s="2"/>
      <c r="J19" s="2"/>
      <c r="K19" s="2"/>
      <c r="L19" s="6"/>
    </row>
    <row r="20" spans="4:12" ht="15.75">
      <c r="D20" s="5"/>
      <c r="E20" s="2"/>
      <c r="F20" s="2"/>
      <c r="G20" s="2"/>
      <c r="H20" s="2"/>
      <c r="I20" s="2"/>
      <c r="J20" s="2"/>
      <c r="K20" s="2"/>
      <c r="L20" s="6"/>
    </row>
    <row r="21" spans="4:12" ht="16.5" thickBot="1">
      <c r="D21" s="7"/>
      <c r="E21" s="8"/>
      <c r="F21" s="8"/>
      <c r="G21" s="8"/>
      <c r="H21" s="8"/>
      <c r="I21" s="8"/>
      <c r="J21" s="8"/>
      <c r="K21" s="8"/>
      <c r="L21" s="9"/>
    </row>
    <row r="22" spans="4:12" ht="13.5" thickTop="1">
      <c r="D22" s="4"/>
      <c r="E22" s="4"/>
      <c r="F22" s="4"/>
      <c r="G22" s="4"/>
      <c r="H22" s="4"/>
      <c r="I22" s="4"/>
      <c r="J22" s="4"/>
      <c r="K22" s="4"/>
      <c r="L22" s="4"/>
    </row>
    <row r="23" spans="4:12" ht="12.75">
      <c r="D23" s="3"/>
      <c r="E23" s="3"/>
      <c r="F23" s="3"/>
      <c r="G23" s="3"/>
      <c r="H23" s="3"/>
      <c r="I23" s="3"/>
      <c r="J23" s="3"/>
      <c r="K23" s="3"/>
      <c r="L23" s="3"/>
    </row>
    <row r="24" spans="4:12" ht="12.75">
      <c r="D24" s="3"/>
      <c r="E24" s="3"/>
      <c r="F24" s="3"/>
      <c r="G24" s="3"/>
      <c r="H24" s="3"/>
      <c r="I24" s="3"/>
      <c r="J24" s="3"/>
      <c r="K24" s="3"/>
      <c r="L24" s="3"/>
    </row>
    <row r="25" spans="4:12" ht="12.75">
      <c r="D25" s="3"/>
      <c r="E25" s="3"/>
      <c r="F25" s="3"/>
      <c r="G25" s="3"/>
      <c r="H25" s="3"/>
      <c r="I25" s="3"/>
      <c r="J25" s="3"/>
      <c r="K25" s="3"/>
      <c r="L25" s="3"/>
    </row>
    <row r="26" spans="4:12" ht="12.75">
      <c r="D26" s="3"/>
      <c r="E26" s="3"/>
      <c r="F26" s="3"/>
      <c r="G26" s="3"/>
      <c r="H26" s="3"/>
      <c r="I26" s="3"/>
      <c r="J26" s="3"/>
      <c r="K26" s="3"/>
      <c r="L26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Doug Hayden</cp:lastModifiedBy>
  <dcterms:created xsi:type="dcterms:W3CDTF">1996-10-14T23:33:28Z</dcterms:created>
  <dcterms:modified xsi:type="dcterms:W3CDTF">2012-04-13T16:05:57Z</dcterms:modified>
  <cp:category/>
  <cp:version/>
  <cp:contentType/>
  <cp:contentStatus/>
</cp:coreProperties>
</file>